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33778\OneDrive\PrimmoConseil\BONUS\DOCUMENTS IMMO\"/>
    </mc:Choice>
  </mc:AlternateContent>
  <xr:revisionPtr revIDLastSave="4" documentId="8_{3B8C9876-6429-4A74-AA11-15AA93E59F26}" xr6:coauthVersionLast="45" xr6:coauthVersionMax="45" xr10:uidLastSave="{9AFA8766-4226-473D-9738-A1DB8B7202D4}"/>
  <bookViews>
    <workbookView xWindow="-110" yWindow="-110" windowWidth="19420" windowHeight="104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1" l="1"/>
  <c r="H53" i="1" l="1"/>
  <c r="H51" i="1"/>
  <c r="H49" i="1"/>
  <c r="H45" i="1"/>
  <c r="H31" i="1"/>
  <c r="H11" i="1"/>
  <c r="D6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Kévin BOUGREL</author>
  </authors>
  <commentList>
    <comment ref="B33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Kévin BOUGREL: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<sst xmlns="http://schemas.openxmlformats.org/spreadsheetml/2006/main" count="31" uniqueCount="31">
  <si>
    <t>CALCUL RENTABILITÉ BRUTE</t>
  </si>
  <si>
    <t>LOYER ANNUEL PERÇU (H.C)</t>
  </si>
  <si>
    <t>PRIX D'ACHAT</t>
  </si>
  <si>
    <t>TRAVAUX EVENTUELS</t>
  </si>
  <si>
    <t>RENTABILITÉ BRUTE</t>
  </si>
  <si>
    <t>CALCUL RENTABILITÉ NETTE</t>
  </si>
  <si>
    <t>TAXE FONCIÈRE / AN</t>
  </si>
  <si>
    <t>CHARGES DE COPROPRIÉTÉ / AN</t>
  </si>
  <si>
    <t>FRAIS DE GÉRANCE / AN</t>
  </si>
  <si>
    <t>FRAIS DE COMPTABILITÉ / AN</t>
  </si>
  <si>
    <t>ÉPARGNE IMPRÉVU / AN</t>
  </si>
  <si>
    <t>FRAIS BANCAIRE</t>
  </si>
  <si>
    <t>ASSURANCES / AN</t>
  </si>
  <si>
    <t>FRAIS DE NOTAIRE</t>
  </si>
  <si>
    <t>RENTABILITÉ NETTE</t>
  </si>
  <si>
    <t>CHARGES COURANTES</t>
  </si>
  <si>
    <t>REVENU LOCATIF MENSUEL</t>
  </si>
  <si>
    <t>COÛT MENSUEL CRÉDIT</t>
  </si>
  <si>
    <t>INTÉRÊTS D'EMPRUNT / AN</t>
  </si>
  <si>
    <t>TAXE FONCIÈRE / MOIS</t>
  </si>
  <si>
    <t>COÛT DES MEUBLES ACHAT/AN</t>
  </si>
  <si>
    <t>ASSURANCES / MOIS</t>
  </si>
  <si>
    <t>ENTRETIEN DU BIEN / MOIS</t>
  </si>
  <si>
    <t>ÉPARGNE IMPRÉVU / MOIS</t>
  </si>
  <si>
    <t>FRAIS DE GÉRANCE ET COMPTABILITÉ / MOIS</t>
  </si>
  <si>
    <t>CHARGES DE COPROPRIÉTÉ / MOIS</t>
  </si>
  <si>
    <t>AMORTISSEMENT DU BIEN SUR 30 ANS</t>
  </si>
  <si>
    <t>?</t>
  </si>
  <si>
    <t>COUT MENSUEL =</t>
  </si>
  <si>
    <t>CASH FLOW =</t>
  </si>
  <si>
    <t>PrimmoConseil.fr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</si>
</sst>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€&quot;_);[Red]\(#,##0\ &quot;€&quot;\)"/>
    <numFmt numFmtId="165" formatCode="#,##0.00\ &quot;€&quot;_);[Red]\(#,##0.00\ &quot;€&quot;\)"/>
    <numFmt numFmtId="166" formatCode="#,##0.00\ &quot;€&quot;"/>
    <numFmt numFmtId="167" formatCode="#,##0.00;[Red]#,##0.00"/>
    <numFmt numFmtId="168" formatCode="#,##0.0000000000000;[Red]#,##0.00000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scheme val="minor"/>
    </font>
    <font>
      <b/>
      <sz val="14"/>
      <color rgb="FFFF0000"/>
      <name val="Calibri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7"/>
        <bgColor indexed="64"/>
      </patternFill>
    </fill>
  </fills>
  <borders count="3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167" fontId="0" fillId="0" borderId="0" xfId="0" applyNumberFormat="1"/>
    <xf numFmtId="168" fontId="0" fillId="0" borderId="0" xfId="0" applyNumberFormat="1" applyBorder="1"/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165" fontId="0" fillId="0" borderId="25" xfId="0" applyNumberFormat="1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66" fontId="0" fillId="0" borderId="11" xfId="0" applyNumberFormat="1" applyBorder="1" applyAlignment="1" applyProtection="1">
      <alignment horizontal="center" vertical="center"/>
      <protection locked="0"/>
    </xf>
    <xf numFmtId="166" fontId="0" fillId="0" borderId="12" xfId="0" applyNumberFormat="1" applyBorder="1" applyAlignment="1" applyProtection="1">
      <alignment horizontal="center" vertical="center"/>
      <protection locked="0"/>
    </xf>
    <xf numFmtId="165" fontId="0" fillId="0" borderId="11" xfId="0" applyNumberFormat="1" applyBorder="1" applyAlignment="1" applyProtection="1">
      <alignment horizontal="center" vertical="center"/>
      <protection locked="0"/>
    </xf>
    <xf numFmtId="165" fontId="0" fillId="0" borderId="12" xfId="0" applyNumberFormat="1" applyBorder="1" applyAlignment="1" applyProtection="1">
      <alignment horizontal="center" vertical="center"/>
      <protection locked="0"/>
    </xf>
    <xf numFmtId="166" fontId="0" fillId="0" borderId="25" xfId="0" applyNumberFormat="1" applyBorder="1" applyAlignment="1" applyProtection="1">
      <alignment horizontal="center" vertical="center"/>
      <protection locked="0"/>
    </xf>
    <xf numFmtId="166" fontId="0" fillId="0" borderId="23" xfId="0" applyNumberFormat="1" applyBorder="1" applyAlignment="1" applyProtection="1">
      <alignment horizontal="center" vertical="center"/>
      <protection locked="0"/>
    </xf>
    <xf numFmtId="166" fontId="0" fillId="0" borderId="26" xfId="0" applyNumberFormat="1" applyBorder="1" applyAlignment="1" applyProtection="1">
      <alignment horizontal="center" vertical="center"/>
      <protection locked="0"/>
    </xf>
    <xf numFmtId="166" fontId="0" fillId="0" borderId="30" xfId="0" applyNumberFormat="1" applyBorder="1" applyAlignment="1" applyProtection="1">
      <alignment horizontal="center" vertical="center"/>
      <protection locked="0"/>
    </xf>
    <xf numFmtId="166" fontId="0" fillId="0" borderId="28" xfId="0" applyNumberFormat="1" applyBorder="1" applyAlignment="1" applyProtection="1">
      <alignment horizontal="center" vertical="center"/>
      <protection locked="0"/>
    </xf>
    <xf numFmtId="166" fontId="0" fillId="0" borderId="31" xfId="0" applyNumberFormat="1" applyBorder="1" applyAlignment="1" applyProtection="1">
      <alignment horizontal="center" vertical="center"/>
      <protection locked="0"/>
    </xf>
    <xf numFmtId="165" fontId="0" fillId="0" borderId="25" xfId="0" applyNumberFormat="1" applyBorder="1" applyAlignment="1" applyProtection="1">
      <alignment horizontal="center" vertical="center"/>
      <protection locked="0"/>
    </xf>
    <xf numFmtId="165" fontId="0" fillId="0" borderId="23" xfId="0" applyNumberFormat="1" applyBorder="1" applyAlignment="1" applyProtection="1">
      <alignment horizontal="center" vertical="center"/>
      <protection locked="0"/>
    </xf>
    <xf numFmtId="165" fontId="0" fillId="0" borderId="26" xfId="0" applyNumberFormat="1" applyBorder="1" applyAlignment="1" applyProtection="1">
      <alignment horizontal="center" vertical="center"/>
      <protection locked="0"/>
    </xf>
    <xf numFmtId="165" fontId="0" fillId="0" borderId="30" xfId="0" applyNumberFormat="1" applyBorder="1" applyAlignment="1" applyProtection="1">
      <alignment horizontal="center" vertical="center"/>
      <protection locked="0"/>
    </xf>
    <xf numFmtId="165" fontId="0" fillId="0" borderId="28" xfId="0" applyNumberFormat="1" applyBorder="1" applyAlignment="1" applyProtection="1">
      <alignment horizontal="center" vertical="center"/>
      <protection locked="0"/>
    </xf>
    <xf numFmtId="165" fontId="0" fillId="0" borderId="31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65" fontId="0" fillId="0" borderId="11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10" fontId="3" fillId="3" borderId="11" xfId="1" applyNumberFormat="1" applyFont="1" applyFill="1" applyBorder="1" applyAlignment="1">
      <alignment horizontal="center" vertical="center"/>
    </xf>
    <xf numFmtId="10" fontId="3" fillId="3" borderId="12" xfId="1" applyNumberFormat="1" applyFont="1" applyFill="1" applyBorder="1" applyAlignment="1">
      <alignment horizontal="center" vertical="center"/>
    </xf>
    <xf numFmtId="10" fontId="3" fillId="3" borderId="14" xfId="1" applyNumberFormat="1" applyFont="1" applyFill="1" applyBorder="1" applyAlignment="1">
      <alignment horizontal="center" vertical="center"/>
    </xf>
    <xf numFmtId="10" fontId="3" fillId="3" borderId="15" xfId="1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65" fontId="0" fillId="0" borderId="8" xfId="0" applyNumberFormat="1" applyBorder="1" applyAlignment="1" applyProtection="1">
      <alignment horizontal="center" vertical="center"/>
      <protection locked="0"/>
    </xf>
    <xf numFmtId="165" fontId="0" fillId="0" borderId="9" xfId="0" applyNumberForma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0" fillId="0" borderId="8" xfId="0" applyNumberForma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center" vertical="center"/>
      <protection locked="0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2</xdr:row>
      <xdr:rowOff>44450</xdr:rowOff>
    </xdr:from>
    <xdr:to>
      <xdr:col>0</xdr:col>
      <xdr:colOff>1670050</xdr:colOff>
      <xdr:row>10</xdr:row>
      <xdr:rowOff>177800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C5C29B5-EA6C-42D1-B32C-C2581EC4A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419100"/>
          <a:ext cx="1625600" cy="162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1"/>
  <sheetViews>
    <sheetView tabSelected="1" workbookViewId="0">
      <selection activeCell="A14" sqref="A14"/>
    </sheetView>
  </sheetViews>
  <sheetFormatPr baseColWidth="10" defaultRowHeight="14.5" x14ac:dyDescent="0.35"/>
  <cols>
    <col min="1" max="1" width="24.36328125" customWidth="1"/>
    <col min="4" max="4" width="18.90625" bestFit="1" customWidth="1"/>
  </cols>
  <sheetData>
    <row r="2" spans="1:11" ht="15" thickBot="1" x14ac:dyDescent="0.4"/>
    <row r="3" spans="1:11" ht="15" thickTop="1" x14ac:dyDescent="0.35">
      <c r="B3" s="55" t="s">
        <v>0</v>
      </c>
      <c r="C3" s="56"/>
      <c r="D3" s="56"/>
      <c r="E3" s="56"/>
      <c r="F3" s="56"/>
      <c r="G3" s="56"/>
      <c r="H3" s="56"/>
      <c r="I3" s="56"/>
      <c r="J3" s="56"/>
      <c r="K3" s="57"/>
    </row>
    <row r="4" spans="1:11" ht="15" thickBot="1" x14ac:dyDescent="0.4">
      <c r="B4" s="58"/>
      <c r="C4" s="59"/>
      <c r="D4" s="59"/>
      <c r="E4" s="59"/>
      <c r="F4" s="59"/>
      <c r="G4" s="59"/>
      <c r="H4" s="59"/>
      <c r="I4" s="59"/>
      <c r="J4" s="59"/>
      <c r="K4" s="60"/>
    </row>
    <row r="5" spans="1:11" ht="15" thickTop="1" x14ac:dyDescent="0.35">
      <c r="B5" s="51" t="s">
        <v>1</v>
      </c>
      <c r="C5" s="52"/>
      <c r="D5" s="52"/>
      <c r="E5" s="52"/>
      <c r="F5" s="52"/>
      <c r="G5" s="52"/>
      <c r="H5" s="61">
        <v>30000</v>
      </c>
      <c r="I5" s="61"/>
      <c r="J5" s="61"/>
      <c r="K5" s="62"/>
    </row>
    <row r="6" spans="1:11" x14ac:dyDescent="0.35">
      <c r="B6" s="15"/>
      <c r="C6" s="16"/>
      <c r="D6" s="16"/>
      <c r="E6" s="16"/>
      <c r="F6" s="16"/>
      <c r="G6" s="16"/>
      <c r="H6" s="63"/>
      <c r="I6" s="63"/>
      <c r="J6" s="63"/>
      <c r="K6" s="64"/>
    </row>
    <row r="7" spans="1:11" x14ac:dyDescent="0.35">
      <c r="B7" s="15" t="s">
        <v>2</v>
      </c>
      <c r="C7" s="16"/>
      <c r="D7" s="16"/>
      <c r="E7" s="16"/>
      <c r="F7" s="16"/>
      <c r="G7" s="16"/>
      <c r="H7" s="63">
        <v>105000</v>
      </c>
      <c r="I7" s="63"/>
      <c r="J7" s="63"/>
      <c r="K7" s="64"/>
    </row>
    <row r="8" spans="1:11" x14ac:dyDescent="0.35">
      <c r="B8" s="15"/>
      <c r="C8" s="16"/>
      <c r="D8" s="16"/>
      <c r="E8" s="16"/>
      <c r="F8" s="16"/>
      <c r="G8" s="16"/>
      <c r="H8" s="63"/>
      <c r="I8" s="63"/>
      <c r="J8" s="63"/>
      <c r="K8" s="64"/>
    </row>
    <row r="9" spans="1:11" x14ac:dyDescent="0.35">
      <c r="B9" s="15" t="s">
        <v>3</v>
      </c>
      <c r="C9" s="16"/>
      <c r="D9" s="16"/>
      <c r="E9" s="16"/>
      <c r="F9" s="16"/>
      <c r="G9" s="16"/>
      <c r="H9" s="63">
        <v>60000</v>
      </c>
      <c r="I9" s="63"/>
      <c r="J9" s="63"/>
      <c r="K9" s="64"/>
    </row>
    <row r="10" spans="1:11" x14ac:dyDescent="0.35">
      <c r="B10" s="15"/>
      <c r="C10" s="16"/>
      <c r="D10" s="16"/>
      <c r="E10" s="16"/>
      <c r="F10" s="16"/>
      <c r="G10" s="16"/>
      <c r="H10" s="63"/>
      <c r="I10" s="63"/>
      <c r="J10" s="63"/>
      <c r="K10" s="64"/>
    </row>
    <row r="11" spans="1:11" x14ac:dyDescent="0.35">
      <c r="B11" s="37" t="s">
        <v>4</v>
      </c>
      <c r="C11" s="38"/>
      <c r="D11" s="38"/>
      <c r="E11" s="38"/>
      <c r="F11" s="38"/>
      <c r="G11" s="38"/>
      <c r="H11" s="41">
        <f>(H5/(H7+H9))</f>
        <v>0.18181818181818182</v>
      </c>
      <c r="I11" s="41"/>
      <c r="J11" s="41"/>
      <c r="K11" s="42"/>
    </row>
    <row r="12" spans="1:11" ht="15" thickBot="1" x14ac:dyDescent="0.4">
      <c r="B12" s="39"/>
      <c r="C12" s="40"/>
      <c r="D12" s="40"/>
      <c r="E12" s="40"/>
      <c r="F12" s="40"/>
      <c r="G12" s="40"/>
      <c r="H12" s="43"/>
      <c r="I12" s="43"/>
      <c r="J12" s="43"/>
      <c r="K12" s="44"/>
    </row>
    <row r="13" spans="1:11" ht="15" thickTop="1" x14ac:dyDescent="0.35">
      <c r="A13" t="s">
        <v>30</v>
      </c>
      <c r="B13" s="45" t="s">
        <v>5</v>
      </c>
      <c r="C13" s="46"/>
      <c r="D13" s="46"/>
      <c r="E13" s="46"/>
      <c r="F13" s="46"/>
      <c r="G13" s="46"/>
      <c r="H13" s="46"/>
      <c r="I13" s="46"/>
      <c r="J13" s="46"/>
      <c r="K13" s="47"/>
    </row>
    <row r="14" spans="1:11" ht="15" thickBot="1" x14ac:dyDescent="0.4">
      <c r="B14" s="48"/>
      <c r="C14" s="49"/>
      <c r="D14" s="49"/>
      <c r="E14" s="49"/>
      <c r="F14" s="49"/>
      <c r="G14" s="49"/>
      <c r="H14" s="49"/>
      <c r="I14" s="49"/>
      <c r="J14" s="49"/>
      <c r="K14" s="50"/>
    </row>
    <row r="15" spans="1:11" ht="15" thickTop="1" x14ac:dyDescent="0.35">
      <c r="B15" s="51" t="s">
        <v>6</v>
      </c>
      <c r="C15" s="52"/>
      <c r="D15" s="52"/>
      <c r="E15" s="52"/>
      <c r="F15" s="52"/>
      <c r="G15" s="52"/>
      <c r="H15" s="53">
        <v>680</v>
      </c>
      <c r="I15" s="53"/>
      <c r="J15" s="53"/>
      <c r="K15" s="54"/>
    </row>
    <row r="16" spans="1:11" x14ac:dyDescent="0.35">
      <c r="B16" s="15"/>
      <c r="C16" s="16"/>
      <c r="D16" s="16"/>
      <c r="E16" s="16"/>
      <c r="F16" s="16"/>
      <c r="G16" s="16"/>
      <c r="H16" s="19"/>
      <c r="I16" s="19"/>
      <c r="J16" s="19"/>
      <c r="K16" s="20"/>
    </row>
    <row r="17" spans="2:11" x14ac:dyDescent="0.35">
      <c r="B17" s="15" t="s">
        <v>7</v>
      </c>
      <c r="C17" s="16"/>
      <c r="D17" s="16"/>
      <c r="E17" s="16"/>
      <c r="F17" s="16"/>
      <c r="G17" s="16"/>
      <c r="H17" s="19">
        <v>720</v>
      </c>
      <c r="I17" s="19"/>
      <c r="J17" s="19"/>
      <c r="K17" s="20"/>
    </row>
    <row r="18" spans="2:11" x14ac:dyDescent="0.35">
      <c r="B18" s="15"/>
      <c r="C18" s="16"/>
      <c r="D18" s="16"/>
      <c r="E18" s="16"/>
      <c r="F18" s="16"/>
      <c r="G18" s="16"/>
      <c r="H18" s="19"/>
      <c r="I18" s="19"/>
      <c r="J18" s="19"/>
      <c r="K18" s="20"/>
    </row>
    <row r="19" spans="2:11" x14ac:dyDescent="0.35">
      <c r="B19" s="15" t="s">
        <v>8</v>
      </c>
      <c r="C19" s="16"/>
      <c r="D19" s="16"/>
      <c r="E19" s="16"/>
      <c r="F19" s="16"/>
      <c r="G19" s="16"/>
      <c r="H19" s="19">
        <v>5000</v>
      </c>
      <c r="I19" s="19"/>
      <c r="J19" s="19"/>
      <c r="K19" s="20"/>
    </row>
    <row r="20" spans="2:11" x14ac:dyDescent="0.35">
      <c r="B20" s="15"/>
      <c r="C20" s="16"/>
      <c r="D20" s="16"/>
      <c r="E20" s="16"/>
      <c r="F20" s="16"/>
      <c r="G20" s="16"/>
      <c r="H20" s="19"/>
      <c r="I20" s="19"/>
      <c r="J20" s="19"/>
      <c r="K20" s="20"/>
    </row>
    <row r="21" spans="2:11" x14ac:dyDescent="0.35">
      <c r="B21" s="15" t="s">
        <v>9</v>
      </c>
      <c r="C21" s="16"/>
      <c r="D21" s="16"/>
      <c r="E21" s="16"/>
      <c r="F21" s="16"/>
      <c r="G21" s="16"/>
      <c r="H21" s="19">
        <v>400</v>
      </c>
      <c r="I21" s="19"/>
      <c r="J21" s="19"/>
      <c r="K21" s="20"/>
    </row>
    <row r="22" spans="2:11" x14ac:dyDescent="0.35">
      <c r="B22" s="15"/>
      <c r="C22" s="16"/>
      <c r="D22" s="16"/>
      <c r="E22" s="16"/>
      <c r="F22" s="16"/>
      <c r="G22" s="16"/>
      <c r="H22" s="19"/>
      <c r="I22" s="19"/>
      <c r="J22" s="19"/>
      <c r="K22" s="20"/>
    </row>
    <row r="23" spans="2:11" x14ac:dyDescent="0.35">
      <c r="B23" s="15" t="s">
        <v>10</v>
      </c>
      <c r="C23" s="16"/>
      <c r="D23" s="16"/>
      <c r="E23" s="16"/>
      <c r="F23" s="16"/>
      <c r="G23" s="16"/>
      <c r="H23" s="19">
        <v>500</v>
      </c>
      <c r="I23" s="19"/>
      <c r="J23" s="19"/>
      <c r="K23" s="20"/>
    </row>
    <row r="24" spans="2:11" x14ac:dyDescent="0.35">
      <c r="B24" s="15"/>
      <c r="C24" s="16"/>
      <c r="D24" s="16"/>
      <c r="E24" s="16"/>
      <c r="F24" s="16"/>
      <c r="G24" s="16"/>
      <c r="H24" s="19"/>
      <c r="I24" s="19"/>
      <c r="J24" s="19"/>
      <c r="K24" s="20"/>
    </row>
    <row r="25" spans="2:11" x14ac:dyDescent="0.35">
      <c r="B25" s="15" t="s">
        <v>11</v>
      </c>
      <c r="C25" s="16"/>
      <c r="D25" s="16"/>
      <c r="E25" s="16"/>
      <c r="F25" s="16"/>
      <c r="G25" s="16"/>
      <c r="H25" s="19">
        <v>10000</v>
      </c>
      <c r="I25" s="19"/>
      <c r="J25" s="19"/>
      <c r="K25" s="20"/>
    </row>
    <row r="26" spans="2:11" x14ac:dyDescent="0.35">
      <c r="B26" s="15"/>
      <c r="C26" s="16"/>
      <c r="D26" s="16"/>
      <c r="E26" s="16"/>
      <c r="F26" s="16"/>
      <c r="G26" s="16"/>
      <c r="H26" s="19"/>
      <c r="I26" s="19"/>
      <c r="J26" s="19"/>
      <c r="K26" s="20"/>
    </row>
    <row r="27" spans="2:11" x14ac:dyDescent="0.35">
      <c r="B27" s="15" t="s">
        <v>12</v>
      </c>
      <c r="C27" s="16"/>
      <c r="D27" s="16"/>
      <c r="E27" s="16"/>
      <c r="F27" s="16"/>
      <c r="G27" s="16"/>
      <c r="H27" s="19">
        <v>300</v>
      </c>
      <c r="I27" s="19"/>
      <c r="J27" s="19"/>
      <c r="K27" s="20"/>
    </row>
    <row r="28" spans="2:11" x14ac:dyDescent="0.35">
      <c r="B28" s="15"/>
      <c r="C28" s="16"/>
      <c r="D28" s="16"/>
      <c r="E28" s="16"/>
      <c r="F28" s="16"/>
      <c r="G28" s="16"/>
      <c r="H28" s="19"/>
      <c r="I28" s="19"/>
      <c r="J28" s="19"/>
      <c r="K28" s="20"/>
    </row>
    <row r="29" spans="2:11" x14ac:dyDescent="0.35">
      <c r="B29" s="15" t="s">
        <v>13</v>
      </c>
      <c r="C29" s="16"/>
      <c r="D29" s="16"/>
      <c r="E29" s="16"/>
      <c r="F29" s="16"/>
      <c r="G29" s="16"/>
      <c r="H29" s="35">
        <v>7800</v>
      </c>
      <c r="I29" s="35"/>
      <c r="J29" s="35"/>
      <c r="K29" s="36"/>
    </row>
    <row r="30" spans="2:11" x14ac:dyDescent="0.35">
      <c r="B30" s="15"/>
      <c r="C30" s="16"/>
      <c r="D30" s="16"/>
      <c r="E30" s="16"/>
      <c r="F30" s="16"/>
      <c r="G30" s="16"/>
      <c r="H30" s="35"/>
      <c r="I30" s="35"/>
      <c r="J30" s="35"/>
      <c r="K30" s="36"/>
    </row>
    <row r="31" spans="2:11" x14ac:dyDescent="0.35">
      <c r="B31" s="37" t="s">
        <v>14</v>
      </c>
      <c r="C31" s="38"/>
      <c r="D31" s="38"/>
      <c r="E31" s="38"/>
      <c r="F31" s="38"/>
      <c r="G31" s="38"/>
      <c r="H31" s="41">
        <f>((H5-H15-H27-H23-H17-H19-H21)/(H7+H9+H25+H29))</f>
        <v>0.12253829321663019</v>
      </c>
      <c r="I31" s="41"/>
      <c r="J31" s="41"/>
      <c r="K31" s="42"/>
    </row>
    <row r="32" spans="2:11" ht="15" thickBot="1" x14ac:dyDescent="0.4">
      <c r="B32" s="39"/>
      <c r="C32" s="40"/>
      <c r="D32" s="40"/>
      <c r="E32" s="40"/>
      <c r="F32" s="40"/>
      <c r="G32" s="40"/>
      <c r="H32" s="43"/>
      <c r="I32" s="43"/>
      <c r="J32" s="43"/>
      <c r="K32" s="44"/>
    </row>
    <row r="33" spans="2:11" ht="15" thickTop="1" x14ac:dyDescent="0.35">
      <c r="B33" s="45" t="s">
        <v>15</v>
      </c>
      <c r="C33" s="46"/>
      <c r="D33" s="46"/>
      <c r="E33" s="46"/>
      <c r="F33" s="46"/>
      <c r="G33" s="46"/>
      <c r="H33" s="46"/>
      <c r="I33" s="46"/>
      <c r="J33" s="46"/>
      <c r="K33" s="47"/>
    </row>
    <row r="34" spans="2:11" ht="15" thickBot="1" x14ac:dyDescent="0.4">
      <c r="B34" s="48"/>
      <c r="C34" s="49"/>
      <c r="D34" s="49"/>
      <c r="E34" s="49"/>
      <c r="F34" s="49"/>
      <c r="G34" s="49"/>
      <c r="H34" s="49"/>
      <c r="I34" s="49"/>
      <c r="J34" s="49"/>
      <c r="K34" s="50"/>
    </row>
    <row r="35" spans="2:11" ht="15" thickTop="1" x14ac:dyDescent="0.35">
      <c r="B35" s="51" t="s">
        <v>16</v>
      </c>
      <c r="C35" s="52"/>
      <c r="D35" s="52"/>
      <c r="E35" s="52"/>
      <c r="F35" s="52"/>
      <c r="G35" s="52"/>
      <c r="H35" s="53">
        <f>H5/12</f>
        <v>2500</v>
      </c>
      <c r="I35" s="53"/>
      <c r="J35" s="53"/>
      <c r="K35" s="54"/>
    </row>
    <row r="36" spans="2:11" x14ac:dyDescent="0.35">
      <c r="B36" s="15"/>
      <c r="C36" s="16"/>
      <c r="D36" s="16"/>
      <c r="E36" s="16"/>
      <c r="F36" s="16"/>
      <c r="G36" s="16"/>
      <c r="H36" s="19"/>
      <c r="I36" s="19"/>
      <c r="J36" s="19"/>
      <c r="K36" s="20"/>
    </row>
    <row r="37" spans="2:11" x14ac:dyDescent="0.35">
      <c r="B37" s="15" t="s">
        <v>17</v>
      </c>
      <c r="C37" s="16"/>
      <c r="D37" s="16"/>
      <c r="E37" s="16"/>
      <c r="F37" s="16"/>
      <c r="G37" s="16"/>
      <c r="H37" s="19">
        <v>1600</v>
      </c>
      <c r="I37" s="33"/>
      <c r="J37" s="33"/>
      <c r="K37" s="34"/>
    </row>
    <row r="38" spans="2:11" x14ac:dyDescent="0.35">
      <c r="B38" s="15"/>
      <c r="C38" s="16"/>
      <c r="D38" s="16"/>
      <c r="E38" s="16"/>
      <c r="F38" s="16"/>
      <c r="G38" s="16"/>
      <c r="H38" s="33"/>
      <c r="I38" s="33"/>
      <c r="J38" s="33"/>
      <c r="K38" s="34"/>
    </row>
    <row r="39" spans="2:11" x14ac:dyDescent="0.35">
      <c r="B39" s="15" t="s">
        <v>18</v>
      </c>
      <c r="C39" s="16"/>
      <c r="D39" s="16"/>
      <c r="E39" s="16"/>
      <c r="F39" s="16"/>
      <c r="G39" s="16"/>
      <c r="H39" s="19">
        <v>9600</v>
      </c>
      <c r="I39" s="19"/>
      <c r="J39" s="19"/>
      <c r="K39" s="20"/>
    </row>
    <row r="40" spans="2:11" x14ac:dyDescent="0.35">
      <c r="B40" s="15"/>
      <c r="C40" s="16"/>
      <c r="D40" s="16"/>
      <c r="E40" s="16"/>
      <c r="F40" s="16"/>
      <c r="G40" s="16"/>
      <c r="H40" s="19"/>
      <c r="I40" s="19"/>
      <c r="J40" s="19"/>
      <c r="K40" s="20"/>
    </row>
    <row r="41" spans="2:11" x14ac:dyDescent="0.35">
      <c r="B41" s="15" t="s">
        <v>19</v>
      </c>
      <c r="C41" s="16"/>
      <c r="D41" s="16"/>
      <c r="E41" s="16"/>
      <c r="F41" s="16"/>
      <c r="G41" s="16"/>
      <c r="H41" s="19">
        <v>416</v>
      </c>
      <c r="I41" s="19"/>
      <c r="J41" s="19"/>
      <c r="K41" s="20"/>
    </row>
    <row r="42" spans="2:11" x14ac:dyDescent="0.35">
      <c r="B42" s="15"/>
      <c r="C42" s="16"/>
      <c r="D42" s="16"/>
      <c r="E42" s="16"/>
      <c r="F42" s="16"/>
      <c r="G42" s="16"/>
      <c r="H42" s="19"/>
      <c r="I42" s="19"/>
      <c r="J42" s="19"/>
      <c r="K42" s="20"/>
    </row>
    <row r="43" spans="2:11" x14ac:dyDescent="0.35">
      <c r="B43" s="3" t="s">
        <v>20</v>
      </c>
      <c r="C43" s="4"/>
      <c r="D43" s="4"/>
      <c r="E43" s="4"/>
      <c r="F43" s="4"/>
      <c r="G43" s="5"/>
      <c r="H43" s="27">
        <v>0</v>
      </c>
      <c r="I43" s="28"/>
      <c r="J43" s="28"/>
      <c r="K43" s="29"/>
    </row>
    <row r="44" spans="2:11" x14ac:dyDescent="0.35">
      <c r="B44" s="6"/>
      <c r="C44" s="7"/>
      <c r="D44" s="7"/>
      <c r="E44" s="7"/>
      <c r="F44" s="7"/>
      <c r="G44" s="8"/>
      <c r="H44" s="30"/>
      <c r="I44" s="31"/>
      <c r="J44" s="31"/>
      <c r="K44" s="32"/>
    </row>
    <row r="45" spans="2:11" x14ac:dyDescent="0.35">
      <c r="B45" s="15" t="s">
        <v>21</v>
      </c>
      <c r="C45" s="16"/>
      <c r="D45" s="16"/>
      <c r="E45" s="16"/>
      <c r="F45" s="16"/>
      <c r="G45" s="16"/>
      <c r="H45" s="19">
        <f>H27/12</f>
        <v>25</v>
      </c>
      <c r="I45" s="19"/>
      <c r="J45" s="19"/>
      <c r="K45" s="20"/>
    </row>
    <row r="46" spans="2:11" x14ac:dyDescent="0.35">
      <c r="B46" s="15"/>
      <c r="C46" s="16"/>
      <c r="D46" s="16"/>
      <c r="E46" s="16"/>
      <c r="F46" s="16"/>
      <c r="G46" s="16"/>
      <c r="H46" s="19"/>
      <c r="I46" s="19"/>
      <c r="J46" s="19"/>
      <c r="K46" s="20"/>
    </row>
    <row r="47" spans="2:11" x14ac:dyDescent="0.35">
      <c r="B47" s="3" t="s">
        <v>22</v>
      </c>
      <c r="C47" s="4"/>
      <c r="D47" s="4"/>
      <c r="E47" s="4"/>
      <c r="F47" s="4"/>
      <c r="G47" s="5"/>
      <c r="H47" s="27"/>
      <c r="I47" s="28"/>
      <c r="J47" s="28"/>
      <c r="K47" s="29"/>
    </row>
    <row r="48" spans="2:11" x14ac:dyDescent="0.35">
      <c r="B48" s="6"/>
      <c r="C48" s="7"/>
      <c r="D48" s="7"/>
      <c r="E48" s="7"/>
      <c r="F48" s="7"/>
      <c r="G48" s="8"/>
      <c r="H48" s="30"/>
      <c r="I48" s="31"/>
      <c r="J48" s="31"/>
      <c r="K48" s="32"/>
    </row>
    <row r="49" spans="2:11" x14ac:dyDescent="0.35">
      <c r="B49" s="15" t="s">
        <v>23</v>
      </c>
      <c r="C49" s="16"/>
      <c r="D49" s="16"/>
      <c r="E49" s="16"/>
      <c r="F49" s="16"/>
      <c r="G49" s="16"/>
      <c r="H49" s="19">
        <f>H23/12</f>
        <v>41.666666666666664</v>
      </c>
      <c r="I49" s="19"/>
      <c r="J49" s="19"/>
      <c r="K49" s="20"/>
    </row>
    <row r="50" spans="2:11" x14ac:dyDescent="0.35">
      <c r="B50" s="15"/>
      <c r="C50" s="16"/>
      <c r="D50" s="16"/>
      <c r="E50" s="16"/>
      <c r="F50" s="16"/>
      <c r="G50" s="16"/>
      <c r="H50" s="19"/>
      <c r="I50" s="19"/>
      <c r="J50" s="19"/>
      <c r="K50" s="20"/>
    </row>
    <row r="51" spans="2:11" x14ac:dyDescent="0.35">
      <c r="B51" s="15" t="s">
        <v>24</v>
      </c>
      <c r="C51" s="16"/>
      <c r="D51" s="16"/>
      <c r="E51" s="16"/>
      <c r="F51" s="16"/>
      <c r="G51" s="16"/>
      <c r="H51" s="17">
        <f>(H19+H21)/12</f>
        <v>450</v>
      </c>
      <c r="I51" s="17"/>
      <c r="J51" s="17"/>
      <c r="K51" s="18"/>
    </row>
    <row r="52" spans="2:11" x14ac:dyDescent="0.35">
      <c r="B52" s="15"/>
      <c r="C52" s="16"/>
      <c r="D52" s="16"/>
      <c r="E52" s="16"/>
      <c r="F52" s="16"/>
      <c r="G52" s="16"/>
      <c r="H52" s="17"/>
      <c r="I52" s="17"/>
      <c r="J52" s="17"/>
      <c r="K52" s="18"/>
    </row>
    <row r="53" spans="2:11" x14ac:dyDescent="0.35">
      <c r="B53" s="15" t="s">
        <v>25</v>
      </c>
      <c r="C53" s="16"/>
      <c r="D53" s="16"/>
      <c r="E53" s="16"/>
      <c r="F53" s="16"/>
      <c r="G53" s="16"/>
      <c r="H53" s="19">
        <f>H17/12</f>
        <v>60</v>
      </c>
      <c r="I53" s="19"/>
      <c r="J53" s="19"/>
      <c r="K53" s="20"/>
    </row>
    <row r="54" spans="2:11" x14ac:dyDescent="0.35">
      <c r="B54" s="15"/>
      <c r="C54" s="16"/>
      <c r="D54" s="16"/>
      <c r="E54" s="16"/>
      <c r="F54" s="16"/>
      <c r="G54" s="16"/>
      <c r="H54" s="19"/>
      <c r="I54" s="19"/>
      <c r="J54" s="19"/>
      <c r="K54" s="20"/>
    </row>
    <row r="55" spans="2:11" x14ac:dyDescent="0.35">
      <c r="B55" s="3"/>
      <c r="C55" s="4"/>
      <c r="D55" s="4"/>
      <c r="E55" s="4"/>
      <c r="F55" s="4"/>
      <c r="G55" s="5"/>
      <c r="H55" s="21"/>
      <c r="I55" s="22"/>
      <c r="J55" s="22"/>
      <c r="K55" s="23"/>
    </row>
    <row r="56" spans="2:11" x14ac:dyDescent="0.35">
      <c r="B56" s="6"/>
      <c r="C56" s="7"/>
      <c r="D56" s="7"/>
      <c r="E56" s="7"/>
      <c r="F56" s="7"/>
      <c r="G56" s="8"/>
      <c r="H56" s="24"/>
      <c r="I56" s="25"/>
      <c r="J56" s="25"/>
      <c r="K56" s="26"/>
    </row>
    <row r="57" spans="2:11" x14ac:dyDescent="0.35">
      <c r="B57" s="3" t="s">
        <v>26</v>
      </c>
      <c r="C57" s="4"/>
      <c r="D57" s="4"/>
      <c r="E57" s="4"/>
      <c r="F57" s="4"/>
      <c r="G57" s="5"/>
      <c r="H57" s="9" t="s">
        <v>27</v>
      </c>
      <c r="I57" s="10"/>
      <c r="J57" s="10"/>
      <c r="K57" s="11"/>
    </row>
    <row r="58" spans="2:11" x14ac:dyDescent="0.35">
      <c r="B58" s="6"/>
      <c r="C58" s="7"/>
      <c r="D58" s="7"/>
      <c r="E58" s="7"/>
      <c r="F58" s="7"/>
      <c r="G58" s="8"/>
      <c r="H58" s="12"/>
      <c r="I58" s="13"/>
      <c r="J58" s="13"/>
      <c r="K58" s="14"/>
    </row>
    <row r="60" spans="2:11" x14ac:dyDescent="0.35">
      <c r="B60" t="s">
        <v>28</v>
      </c>
      <c r="D60" s="1">
        <f>H37+H41+H45+H47+H49+H53</f>
        <v>2142.6666666666665</v>
      </c>
    </row>
    <row r="61" spans="2:11" x14ac:dyDescent="0.35">
      <c r="B61" t="s">
        <v>29</v>
      </c>
      <c r="D61" s="2">
        <v>1634</v>
      </c>
    </row>
  </sheetData>
  <mergeCells count="53">
    <mergeCell ref="B17:G18"/>
    <mergeCell ref="H17:K18"/>
    <mergeCell ref="B3:K4"/>
    <mergeCell ref="B5:G6"/>
    <mergeCell ref="H5:K6"/>
    <mergeCell ref="B7:G8"/>
    <mergeCell ref="H7:K8"/>
    <mergeCell ref="B9:G10"/>
    <mergeCell ref="H9:K10"/>
    <mergeCell ref="B11:G12"/>
    <mergeCell ref="H11:K12"/>
    <mergeCell ref="B13:K14"/>
    <mergeCell ref="B15:G16"/>
    <mergeCell ref="H15:K16"/>
    <mergeCell ref="B19:G20"/>
    <mergeCell ref="H19:K20"/>
    <mergeCell ref="B21:G22"/>
    <mergeCell ref="H21:K22"/>
    <mergeCell ref="B23:G24"/>
    <mergeCell ref="H23:K24"/>
    <mergeCell ref="B37:G38"/>
    <mergeCell ref="H37:K38"/>
    <mergeCell ref="B25:G26"/>
    <mergeCell ref="H25:K26"/>
    <mergeCell ref="B27:G28"/>
    <mergeCell ref="H27:K28"/>
    <mergeCell ref="B29:G30"/>
    <mergeCell ref="H29:K30"/>
    <mergeCell ref="B31:G32"/>
    <mergeCell ref="H31:K32"/>
    <mergeCell ref="B33:K34"/>
    <mergeCell ref="B35:G36"/>
    <mergeCell ref="H35:K36"/>
    <mergeCell ref="B39:G40"/>
    <mergeCell ref="H39:K40"/>
    <mergeCell ref="B41:G42"/>
    <mergeCell ref="H41:K42"/>
    <mergeCell ref="B43:G44"/>
    <mergeCell ref="H43:K44"/>
    <mergeCell ref="B45:G46"/>
    <mergeCell ref="H45:K46"/>
    <mergeCell ref="B47:G48"/>
    <mergeCell ref="H47:K48"/>
    <mergeCell ref="B49:G50"/>
    <mergeCell ref="H49:K50"/>
    <mergeCell ref="B57:G58"/>
    <mergeCell ref="H57:K58"/>
    <mergeCell ref="B51:G52"/>
    <mergeCell ref="H51:K52"/>
    <mergeCell ref="B53:G54"/>
    <mergeCell ref="H53:K54"/>
    <mergeCell ref="B55:G56"/>
    <mergeCell ref="H55:K56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MULTALER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GEBEL Caroline</dc:creator>
  <cp:lastModifiedBy>Thomas GODDARD</cp:lastModifiedBy>
  <dcterms:created xsi:type="dcterms:W3CDTF">2018-12-04T14:14:04Z</dcterms:created>
  <dcterms:modified xsi:type="dcterms:W3CDTF">2020-01-27T16:52:53Z</dcterms:modified>
</cp:coreProperties>
</file>